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F\"/>
    </mc:Choice>
  </mc:AlternateContent>
  <xr:revisionPtr revIDLastSave="0" documentId="13_ncr:1_{C7D573DA-ADEB-48F0-8FE1-1966710801FD}" xr6:coauthVersionLast="47" xr6:coauthVersionMax="47" xr10:uidLastSave="{00000000-0000-0000-0000-000000000000}"/>
  <bookViews>
    <workbookView xWindow="15084" yWindow="3492" windowWidth="17796" windowHeight="12192" xr2:uid="{9B450952-B589-4918-8BBD-2F61A1E7B570}"/>
  </bookViews>
  <sheets>
    <sheet name="Montréal" sheetId="3" r:id="rId1"/>
    <sheet name="Paris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5" l="1"/>
  <c r="D17" i="5"/>
  <c r="C17" i="5"/>
  <c r="B17" i="5"/>
  <c r="F16" i="5"/>
  <c r="F15" i="5"/>
  <c r="F14" i="5"/>
  <c r="F13" i="5"/>
  <c r="F12" i="5"/>
  <c r="E9" i="5"/>
  <c r="D9" i="5"/>
  <c r="D20" i="5" s="1"/>
  <c r="C9" i="5"/>
  <c r="C20" i="5" s="1"/>
  <c r="B9" i="5"/>
  <c r="F8" i="5"/>
  <c r="F7" i="5"/>
  <c r="F6" i="5"/>
  <c r="F9" i="5" s="1"/>
  <c r="D9" i="3"/>
  <c r="E9" i="3"/>
  <c r="C9" i="3"/>
  <c r="B20" i="5" l="1"/>
  <c r="E20" i="5"/>
  <c r="G7" i="5"/>
  <c r="G9" i="5"/>
  <c r="G8" i="5"/>
  <c r="G6" i="5"/>
  <c r="F17" i="5"/>
  <c r="G14" i="5" s="1"/>
  <c r="D17" i="3"/>
  <c r="D20" i="3" s="1"/>
  <c r="F14" i="3"/>
  <c r="F6" i="3"/>
  <c r="F8" i="3"/>
  <c r="F15" i="3"/>
  <c r="E17" i="3"/>
  <c r="E20" i="3" s="1"/>
  <c r="B17" i="3"/>
  <c r="B9" i="3"/>
  <c r="F7" i="3"/>
  <c r="C17" i="3"/>
  <c r="C20" i="3" s="1"/>
  <c r="F16" i="3"/>
  <c r="F12" i="3"/>
  <c r="F13" i="3"/>
  <c r="G13" i="5" l="1"/>
  <c r="G15" i="5"/>
  <c r="G17" i="5"/>
  <c r="G12" i="5"/>
  <c r="G16" i="5"/>
  <c r="F20" i="5"/>
  <c r="B20" i="3"/>
  <c r="F9" i="3"/>
  <c r="G6" i="3" s="1"/>
  <c r="F17" i="3"/>
  <c r="G16" i="3" s="1"/>
  <c r="G8" i="3" l="1"/>
  <c r="G7" i="3"/>
  <c r="G15" i="3"/>
  <c r="G17" i="3"/>
  <c r="G14" i="3"/>
  <c r="G9" i="3"/>
  <c r="F20" i="3"/>
  <c r="G12" i="3"/>
  <c r="G13" i="3"/>
</calcChain>
</file>

<file path=xl/sharedStrings.xml><?xml version="1.0" encoding="utf-8"?>
<sst xmlns="http://schemas.openxmlformats.org/spreadsheetml/2006/main" count="43" uniqueCount="21">
  <si>
    <t>Logiciels éducatifs RWL</t>
  </si>
  <si>
    <t>Chiffre d’affaires total</t>
  </si>
  <si>
    <t>T1</t>
  </si>
  <si>
    <t>T2</t>
  </si>
  <si>
    <t>T3</t>
  </si>
  <si>
    <t>T4</t>
  </si>
  <si>
    <t>TOTAL</t>
  </si>
  <si>
    <t>% DU TOTAL</t>
  </si>
  <si>
    <t>Réalité virtuelle</t>
  </si>
  <si>
    <t>Non immersif</t>
  </si>
  <si>
    <t>Semi-immersif</t>
  </si>
  <si>
    <t>Entièrement immersif</t>
  </si>
  <si>
    <t>Réalité augmentée</t>
  </si>
  <si>
    <t>Localisation</t>
  </si>
  <si>
    <t>Superposition</t>
  </si>
  <si>
    <t>Contour</t>
  </si>
  <si>
    <t>Marqueur</t>
  </si>
  <si>
    <t>Projection</t>
  </si>
  <si>
    <t>Paris</t>
  </si>
  <si>
    <t>Montréal</t>
  </si>
  <si>
    <t>Chiffres d’affaires 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</si>
</sst>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_);_(&quot;$&quot;* \(#,##0\);_(&quot;$&quot;* &quot;-&quot;_);_(@_)"/>
    <numFmt numFmtId="165" formatCode="_ * #,##0_)\ [$$-C0C]_ ;_ * \(#,##0\)\ [$$-C0C]_ ;_ * &quot;-&quot;??_)\ [$$-C0C]_ ;_ @_ "/>
  </numFmts>
  <fonts count="16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-0.499984740745262"/>
      <name val="Calibri"/>
      <family val="2"/>
    </font>
    <font>
      <b/>
      <sz val="12"/>
      <color theme="3" tint="-0.499984740745262"/>
      <name val="Calibri"/>
      <family val="2"/>
    </font>
    <font>
      <sz val="10"/>
      <color theme="3" tint="-0.499984740745262"/>
      <name val="Calibri"/>
      <family val="2"/>
    </font>
    <font>
      <b/>
      <sz val="13"/>
      <color theme="3" tint="-0.499984740745262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10"/>
      <color theme="3" tint="-0.499984740745262"/>
      <name val="Calibri"/>
      <family val="2"/>
    </font>
    <font>
      <b/>
      <sz val="12"/>
      <color indexed="63" tint="-0.499984740745262"/>
      <name val="Calibri"/>
      <family val="2"/>
    </font>
    <font>
      <b/>
      <sz val="14"/>
      <color theme="3" tint="-0.499984740745262"/>
      <name val="Calibri"/>
      <family val="2"/>
    </font>
    <font>
      <b/>
      <sz val="14"/>
      <color indexed="63" tint="-0.499984740745262"/>
      <name val="Calibri"/>
      <family val="2"/>
    </font>
    <font>
      <b/>
      <sz val="12"/>
      <color theme="3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</cellStyleXfs>
  <cellXfs count="2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1" xfId="2" applyFont="1" applyAlignment="1" applyProtection="1">
      <alignment horizontal="center"/>
    </xf>
    <xf numFmtId="0" fontId="7" fillId="0" borderId="1" xfId="2" applyFont="1" applyProtection="1"/>
    <xf numFmtId="0" fontId="7" fillId="0" borderId="0" xfId="0" applyFont="1" applyAlignment="1">
      <alignment horizontal="center"/>
    </xf>
    <xf numFmtId="0" fontId="10" fillId="0" borderId="3" xfId="4" applyFont="1" applyProtection="1"/>
    <xf numFmtId="164" fontId="8" fillId="0" borderId="0" xfId="0" applyNumberFormat="1" applyFont="1"/>
    <xf numFmtId="10" fontId="8" fillId="0" borderId="0" xfId="0" applyNumberFormat="1" applyFont="1"/>
    <xf numFmtId="0" fontId="5" fillId="0" borderId="4" xfId="5" applyProtection="1"/>
    <xf numFmtId="10" fontId="5" fillId="0" borderId="4" xfId="5" applyNumberFormat="1" applyProtection="1"/>
    <xf numFmtId="0" fontId="11" fillId="0" borderId="0" xfId="0" applyFont="1"/>
    <xf numFmtId="0" fontId="5" fillId="0" borderId="4" xfId="5" applyFill="1" applyProtection="1"/>
    <xf numFmtId="10" fontId="5" fillId="0" borderId="4" xfId="5" applyNumberFormat="1" applyFill="1" applyProtection="1"/>
    <xf numFmtId="165" fontId="8" fillId="0" borderId="0" xfId="0" applyNumberFormat="1" applyFont="1"/>
    <xf numFmtId="165" fontId="5" fillId="0" borderId="4" xfId="5" applyNumberFormat="1" applyProtection="1"/>
    <xf numFmtId="165" fontId="5" fillId="0" borderId="4" xfId="5" applyNumberFormat="1" applyFill="1" applyProtection="1"/>
    <xf numFmtId="0" fontId="13" fillId="0" borderId="0" xfId="1" applyFont="1" applyFill="1" applyAlignment="1" applyProtection="1">
      <alignment horizontal="center"/>
    </xf>
    <xf numFmtId="0" fontId="7" fillId="0" borderId="0" xfId="1" applyFont="1" applyFill="1" applyAlignment="1" applyProtection="1">
      <alignment horizontal="center"/>
    </xf>
    <xf numFmtId="0" fontId="15" fillId="0" borderId="2" xfId="3" applyFont="1" applyAlignment="1" applyProtection="1">
      <alignment horizontal="center"/>
    </xf>
    <xf numFmtId="0" fontId="9" fillId="0" borderId="2" xfId="3" applyFont="1" applyFill="1" applyAlignment="1" applyProtection="1">
      <alignment horizontal="center"/>
    </xf>
    <xf numFmtId="0" fontId="14" fillId="0" borderId="0" xfId="1" applyFont="1" applyFill="1" applyAlignment="1" applyProtection="1">
      <alignment horizontal="center"/>
    </xf>
    <xf numFmtId="0" fontId="12" fillId="0" borderId="0" xfId="1" applyFont="1" applyFill="1" applyAlignment="1" applyProtection="1">
      <alignment horizontal="center"/>
    </xf>
  </cellXfs>
  <cellStyles count="6">
    <cellStyle name="Normal" xfId="0" builtinId="0"/>
    <cellStyle name="Titre" xfId="1" builtinId="15"/>
    <cellStyle name="Titre 1" xfId="2" builtinId="16"/>
    <cellStyle name="Titre 2" xfId="3" builtinId="17"/>
    <cellStyle name="Titre 3" xfId="4" builtinId="18"/>
    <cellStyle name="Total" xfId="5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F0948-F007-400F-B8B6-2DB8F0C85A05}">
  <sheetPr>
    <tabColor theme="3" tint="0.39997558519241921"/>
    <pageSetUpPr fitToPage="1"/>
  </sheetPr>
  <dimension ref="A1:I23"/>
  <sheetViews>
    <sheetView tabSelected="1" zoomScale="120" zoomScaleNormal="120" workbookViewId="0">
      <selection sqref="A1:G1"/>
    </sheetView>
  </sheetViews>
  <sheetFormatPr baseColWidth="10" defaultColWidth="9.21875" defaultRowHeight="13.8" x14ac:dyDescent="0.3"/>
  <cols>
    <col min="1" max="1" width="24.21875" style="3" bestFit="1" customWidth="1"/>
    <col min="2" max="6" width="13.77734375" style="3" customWidth="1"/>
    <col min="7" max="7" width="19.77734375" style="3" bestFit="1" customWidth="1"/>
    <col min="8" max="8" width="9.21875" style="3"/>
    <col min="9" max="9" width="14.21875" style="3" bestFit="1" customWidth="1"/>
    <col min="10" max="16384" width="9.21875" style="3"/>
  </cols>
  <sheetData>
    <row r="1" spans="1:9" ht="21" x14ac:dyDescent="0.4">
      <c r="A1" s="18" t="s">
        <v>0</v>
      </c>
      <c r="B1" s="18"/>
      <c r="C1" s="18"/>
      <c r="D1" s="18"/>
      <c r="E1" s="18"/>
      <c r="F1" s="18"/>
      <c r="G1" s="18"/>
      <c r="H1" s="1"/>
      <c r="I1" s="2" t="s">
        <v>1</v>
      </c>
    </row>
    <row r="2" spans="1:9" ht="21" x14ac:dyDescent="0.4">
      <c r="A2" s="19" t="s">
        <v>19</v>
      </c>
      <c r="B2" s="19"/>
      <c r="C2" s="19"/>
      <c r="D2" s="19"/>
      <c r="E2" s="19"/>
      <c r="F2" s="19"/>
      <c r="G2" s="19"/>
      <c r="H2" s="1"/>
    </row>
    <row r="3" spans="1:9" s="2" customFormat="1" ht="16.2" thickBot="1" x14ac:dyDescent="0.3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4" spans="1:9" s="2" customFormat="1" ht="16.2" thickTop="1" x14ac:dyDescent="0.3">
      <c r="B4" s="6"/>
      <c r="C4" s="6"/>
      <c r="D4" s="6"/>
      <c r="E4" s="6"/>
      <c r="F4" s="6"/>
    </row>
    <row r="5" spans="1:9" s="2" customFormat="1" ht="16.2" thickBot="1" x14ac:dyDescent="0.35">
      <c r="A5" s="20" t="s">
        <v>8</v>
      </c>
      <c r="B5" s="20"/>
      <c r="C5" s="20"/>
      <c r="D5" s="20"/>
      <c r="E5" s="20"/>
      <c r="F5" s="20"/>
      <c r="G5" s="20"/>
    </row>
    <row r="6" spans="1:9" ht="15.6" thickTop="1" thickBot="1" x14ac:dyDescent="0.35">
      <c r="A6" s="7" t="s">
        <v>9</v>
      </c>
      <c r="B6" s="15">
        <v>46434</v>
      </c>
      <c r="C6" s="15">
        <v>45743</v>
      </c>
      <c r="D6" s="15">
        <v>63215</v>
      </c>
      <c r="E6" s="15">
        <v>62410</v>
      </c>
      <c r="F6" s="15">
        <f>SUM(B6:E6)</f>
        <v>217802</v>
      </c>
      <c r="G6" s="9">
        <f>F6/$F$9</f>
        <v>0.33753727133532113</v>
      </c>
    </row>
    <row r="7" spans="1:9" ht="15" thickBot="1" x14ac:dyDescent="0.35">
      <c r="A7" s="7" t="s">
        <v>10</v>
      </c>
      <c r="B7" s="15">
        <v>69724</v>
      </c>
      <c r="C7" s="15">
        <v>45154</v>
      </c>
      <c r="D7" s="15">
        <v>43599</v>
      </c>
      <c r="E7" s="15">
        <v>40311</v>
      </c>
      <c r="F7" s="15">
        <f>SUM(B7:E7)</f>
        <v>198788</v>
      </c>
      <c r="G7" s="9">
        <f>F7/$F$9</f>
        <v>0.30807044514837245</v>
      </c>
    </row>
    <row r="8" spans="1:9" ht="15" thickBot="1" x14ac:dyDescent="0.35">
      <c r="A8" s="7" t="s">
        <v>11</v>
      </c>
      <c r="B8" s="15">
        <v>77007</v>
      </c>
      <c r="C8" s="15">
        <v>45319</v>
      </c>
      <c r="D8" s="15">
        <v>46229</v>
      </c>
      <c r="E8" s="15">
        <v>60123</v>
      </c>
      <c r="F8" s="15">
        <f>SUM(B8:E8)</f>
        <v>228678</v>
      </c>
      <c r="G8" s="9">
        <f>F8/$F$9</f>
        <v>0.35439228351630642</v>
      </c>
    </row>
    <row r="9" spans="1:9" ht="15" thickBot="1" x14ac:dyDescent="0.35">
      <c r="A9" s="10" t="s">
        <v>6</v>
      </c>
      <c r="B9" s="16">
        <f>SUM(B6:B8)</f>
        <v>193165</v>
      </c>
      <c r="C9" s="16">
        <f>SUM(C6:C8)</f>
        <v>136216</v>
      </c>
      <c r="D9" s="16">
        <f>SUM(D6:D8)</f>
        <v>153043</v>
      </c>
      <c r="E9" s="16">
        <f>SUM(E6:E8)</f>
        <v>162844</v>
      </c>
      <c r="F9" s="16">
        <f>SUM(F6:F8)</f>
        <v>645268</v>
      </c>
      <c r="G9" s="11">
        <f>F9/$F$9</f>
        <v>1</v>
      </c>
    </row>
    <row r="10" spans="1:9" ht="14.4" thickTop="1" x14ac:dyDescent="0.3">
      <c r="A10" s="12"/>
      <c r="B10" s="8"/>
      <c r="C10" s="8"/>
      <c r="D10" s="8"/>
      <c r="E10" s="8"/>
      <c r="F10" s="8"/>
      <c r="G10" s="9"/>
    </row>
    <row r="11" spans="1:9" s="2" customFormat="1" ht="16.2" thickBot="1" x14ac:dyDescent="0.35">
      <c r="A11" s="20" t="s">
        <v>12</v>
      </c>
      <c r="B11" s="20"/>
      <c r="C11" s="20"/>
      <c r="D11" s="20"/>
      <c r="E11" s="20"/>
      <c r="F11" s="20"/>
      <c r="G11" s="20"/>
    </row>
    <row r="12" spans="1:9" ht="15.6" thickTop="1" thickBot="1" x14ac:dyDescent="0.35">
      <c r="A12" s="7" t="s">
        <v>13</v>
      </c>
      <c r="B12" s="15">
        <v>41292</v>
      </c>
      <c r="C12" s="15">
        <v>46668</v>
      </c>
      <c r="D12" s="15">
        <v>22087</v>
      </c>
      <c r="E12" s="15">
        <v>22339</v>
      </c>
      <c r="F12" s="15">
        <f t="shared" ref="F12:F17" si="0">SUM(B12:E12)</f>
        <v>132386</v>
      </c>
      <c r="G12" s="9">
        <f t="shared" ref="G12:G17" si="1">F12/$F$17</f>
        <v>0.14482613009693657</v>
      </c>
    </row>
    <row r="13" spans="1:9" ht="15" thickBot="1" x14ac:dyDescent="0.35">
      <c r="A13" s="7" t="s">
        <v>14</v>
      </c>
      <c r="B13" s="15">
        <v>43866</v>
      </c>
      <c r="C13" s="15">
        <v>64477</v>
      </c>
      <c r="D13" s="15">
        <v>42547</v>
      </c>
      <c r="E13" s="15">
        <v>36190</v>
      </c>
      <c r="F13" s="15">
        <f t="shared" si="0"/>
        <v>187080</v>
      </c>
      <c r="G13" s="9">
        <f t="shared" si="1"/>
        <v>0.20465964995192007</v>
      </c>
    </row>
    <row r="14" spans="1:9" ht="15" thickBot="1" x14ac:dyDescent="0.35">
      <c r="A14" s="7" t="s">
        <v>15</v>
      </c>
      <c r="B14" s="15">
        <v>70060</v>
      </c>
      <c r="C14" s="15">
        <v>30971</v>
      </c>
      <c r="D14" s="15">
        <v>27753</v>
      </c>
      <c r="E14" s="15">
        <v>74890</v>
      </c>
      <c r="F14" s="15">
        <f t="shared" si="0"/>
        <v>203674</v>
      </c>
      <c r="G14" s="9">
        <f t="shared" si="1"/>
        <v>0.22281296527852987</v>
      </c>
    </row>
    <row r="15" spans="1:9" ht="15" thickBot="1" x14ac:dyDescent="0.35">
      <c r="A15" s="7" t="s">
        <v>16</v>
      </c>
      <c r="B15" s="15">
        <v>21541</v>
      </c>
      <c r="C15" s="15">
        <v>69165</v>
      </c>
      <c r="D15" s="15">
        <v>59749</v>
      </c>
      <c r="E15" s="15">
        <v>63280</v>
      </c>
      <c r="F15" s="15">
        <f t="shared" si="0"/>
        <v>213735</v>
      </c>
      <c r="G15" s="9">
        <f t="shared" si="1"/>
        <v>0.23381938359243981</v>
      </c>
    </row>
    <row r="16" spans="1:9" ht="15" thickBot="1" x14ac:dyDescent="0.35">
      <c r="A16" s="7" t="s">
        <v>17</v>
      </c>
      <c r="B16" s="15">
        <v>42084</v>
      </c>
      <c r="C16" s="15">
        <v>53583</v>
      </c>
      <c r="D16" s="15">
        <v>57785</v>
      </c>
      <c r="E16" s="15">
        <v>23776</v>
      </c>
      <c r="F16" s="15">
        <f t="shared" si="0"/>
        <v>177228</v>
      </c>
      <c r="G16" s="9">
        <f t="shared" si="1"/>
        <v>0.19388187108017368</v>
      </c>
    </row>
    <row r="17" spans="1:7" ht="15" thickBot="1" x14ac:dyDescent="0.35">
      <c r="A17" s="10" t="s">
        <v>6</v>
      </c>
      <c r="B17" s="16">
        <f>SUM(B12:B16)</f>
        <v>218843</v>
      </c>
      <c r="C17" s="16">
        <f>SUM(C12:C16)</f>
        <v>264864</v>
      </c>
      <c r="D17" s="16">
        <f>SUM(D12:D16)</f>
        <v>209921</v>
      </c>
      <c r="E17" s="16">
        <f>SUM(E12:E16)</f>
        <v>220475</v>
      </c>
      <c r="F17" s="16">
        <f t="shared" si="0"/>
        <v>914103</v>
      </c>
      <c r="G17" s="11">
        <f t="shared" si="1"/>
        <v>1</v>
      </c>
    </row>
    <row r="18" spans="1:7" ht="14.4" thickTop="1" x14ac:dyDescent="0.3">
      <c r="A18" s="12"/>
      <c r="B18" s="8"/>
      <c r="C18" s="8"/>
      <c r="D18" s="8"/>
      <c r="E18" s="8"/>
      <c r="F18" s="8"/>
      <c r="G18" s="9"/>
    </row>
    <row r="19" spans="1:7" ht="18" thickBot="1" x14ac:dyDescent="0.4">
      <c r="A19" s="21" t="s">
        <v>20</v>
      </c>
      <c r="B19" s="21"/>
      <c r="C19" s="21"/>
      <c r="D19" s="21"/>
      <c r="E19" s="21"/>
      <c r="F19" s="21"/>
      <c r="G19" s="21"/>
    </row>
    <row r="20" spans="1:7" s="2" customFormat="1" ht="16.8" thickTop="1" thickBot="1" x14ac:dyDescent="0.35">
      <c r="A20" s="13"/>
      <c r="B20" s="17">
        <f>B9+B17</f>
        <v>412008</v>
      </c>
      <c r="C20" s="17">
        <f t="shared" ref="C20:F20" si="2">C9+C17</f>
        <v>401080</v>
      </c>
      <c r="D20" s="17">
        <f t="shared" si="2"/>
        <v>362964</v>
      </c>
      <c r="E20" s="17">
        <f t="shared" si="2"/>
        <v>383319</v>
      </c>
      <c r="F20" s="17">
        <f t="shared" si="2"/>
        <v>1559371</v>
      </c>
      <c r="G20" s="14"/>
    </row>
    <row r="21" spans="1:7" ht="14.4" thickTop="1" x14ac:dyDescent="0.3"/>
    <row r="22" spans="1:7" s="2" customFormat="1" ht="15.6" x14ac:dyDescent="0.3">
      <c r="A22" s="3"/>
      <c r="B22" s="3"/>
      <c r="C22" s="3"/>
    </row>
    <row r="23" spans="1:7" s="2" customFormat="1" ht="15.6" x14ac:dyDescent="0.3">
      <c r="A23" s="3"/>
      <c r="B23" s="3"/>
      <c r="C23" s="3"/>
    </row>
  </sheetData>
  <mergeCells count="5">
    <mergeCell ref="A1:G1"/>
    <mergeCell ref="A2:G2"/>
    <mergeCell ref="A5:G5"/>
    <mergeCell ref="A11:G11"/>
    <mergeCell ref="A19:G19"/>
  </mergeCells>
  <pageMargins left="0.75" right="0.75" top="1" bottom="1" header="0.5" footer="0.5"/>
  <pageSetup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02E67-96F8-42EF-9B45-36A9EB4565AE}">
  <sheetPr>
    <tabColor theme="4" tint="0.39997558519241921"/>
    <pageSetUpPr fitToPage="1"/>
  </sheetPr>
  <dimension ref="A1:H23"/>
  <sheetViews>
    <sheetView zoomScale="120" zoomScaleNormal="120" workbookViewId="0">
      <selection sqref="A1:G1"/>
    </sheetView>
  </sheetViews>
  <sheetFormatPr baseColWidth="10" defaultColWidth="9.21875" defaultRowHeight="13.8" x14ac:dyDescent="0.3"/>
  <cols>
    <col min="1" max="1" width="24.21875" style="3" bestFit="1" customWidth="1"/>
    <col min="2" max="6" width="13.77734375" style="3" customWidth="1"/>
    <col min="7" max="7" width="19.77734375" style="3" bestFit="1" customWidth="1"/>
    <col min="8" max="16384" width="9.21875" style="3"/>
  </cols>
  <sheetData>
    <row r="1" spans="1:8" ht="21" x14ac:dyDescent="0.4">
      <c r="A1" s="22" t="s">
        <v>0</v>
      </c>
      <c r="B1" s="22"/>
      <c r="C1" s="22"/>
      <c r="D1" s="22"/>
      <c r="E1" s="22"/>
      <c r="F1" s="22"/>
      <c r="G1" s="22"/>
      <c r="H1" s="1"/>
    </row>
    <row r="2" spans="1:8" ht="21" x14ac:dyDescent="0.4">
      <c r="A2" s="23" t="s">
        <v>18</v>
      </c>
      <c r="B2" s="23"/>
      <c r="C2" s="23"/>
      <c r="D2" s="23"/>
      <c r="E2" s="23"/>
      <c r="F2" s="23"/>
      <c r="G2" s="23"/>
      <c r="H2" s="1"/>
    </row>
    <row r="3" spans="1:8" s="2" customFormat="1" ht="16.2" thickBot="1" x14ac:dyDescent="0.35"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5" t="s">
        <v>7</v>
      </c>
    </row>
    <row r="4" spans="1:8" s="2" customFormat="1" ht="16.2" thickTop="1" x14ac:dyDescent="0.3">
      <c r="B4" s="6"/>
      <c r="C4" s="6"/>
      <c r="D4" s="6"/>
      <c r="E4" s="6"/>
      <c r="F4" s="6"/>
    </row>
    <row r="5" spans="1:8" s="2" customFormat="1" ht="16.2" thickBot="1" x14ac:dyDescent="0.35">
      <c r="A5" s="20" t="s">
        <v>8</v>
      </c>
      <c r="B5" s="20"/>
      <c r="C5" s="20"/>
      <c r="D5" s="20"/>
      <c r="E5" s="20"/>
      <c r="F5" s="20"/>
      <c r="G5" s="20"/>
    </row>
    <row r="6" spans="1:8" ht="15.6" thickTop="1" thickBot="1" x14ac:dyDescent="0.35">
      <c r="A6" s="7" t="s">
        <v>9</v>
      </c>
      <c r="B6" s="15">
        <v>60873</v>
      </c>
      <c r="C6" s="15">
        <v>30058</v>
      </c>
      <c r="D6" s="15">
        <v>39167</v>
      </c>
      <c r="E6" s="15">
        <v>32123</v>
      </c>
      <c r="F6" s="15">
        <f>SUM(B6:E6)</f>
        <v>162221</v>
      </c>
      <c r="G6" s="9">
        <f>F6/$F$9</f>
        <v>0.26066717015088459</v>
      </c>
    </row>
    <row r="7" spans="1:8" ht="15" thickBot="1" x14ac:dyDescent="0.35">
      <c r="A7" s="7" t="s">
        <v>10</v>
      </c>
      <c r="B7" s="15">
        <v>68979</v>
      </c>
      <c r="C7" s="15">
        <v>51538</v>
      </c>
      <c r="D7" s="15">
        <v>55918</v>
      </c>
      <c r="E7" s="15">
        <v>61519</v>
      </c>
      <c r="F7" s="15">
        <f>SUM(B7:E7)</f>
        <v>237954</v>
      </c>
      <c r="G7" s="9">
        <f>F7/$F$9</f>
        <v>0.3823598412417849</v>
      </c>
    </row>
    <row r="8" spans="1:8" ht="15" thickBot="1" x14ac:dyDescent="0.35">
      <c r="A8" s="7" t="s">
        <v>11</v>
      </c>
      <c r="B8" s="15">
        <v>68445</v>
      </c>
      <c r="C8" s="15">
        <v>58287</v>
      </c>
      <c r="D8" s="15">
        <v>47988</v>
      </c>
      <c r="E8" s="15">
        <v>47435</v>
      </c>
      <c r="F8" s="15">
        <f>SUM(B8:E8)</f>
        <v>222155</v>
      </c>
      <c r="G8" s="9">
        <f>F8/$F$9</f>
        <v>0.35697298860733051</v>
      </c>
    </row>
    <row r="9" spans="1:8" ht="15" thickBot="1" x14ac:dyDescent="0.35">
      <c r="A9" s="10" t="s">
        <v>6</v>
      </c>
      <c r="B9" s="16">
        <f>SUM(B6:B8)</f>
        <v>198297</v>
      </c>
      <c r="C9" s="16">
        <f>SUM(C6:C8)</f>
        <v>139883</v>
      </c>
      <c r="D9" s="16">
        <f>SUM(D6:D8)</f>
        <v>143073</v>
      </c>
      <c r="E9" s="16">
        <f>SUM(E6:E8)</f>
        <v>141077</v>
      </c>
      <c r="F9" s="16">
        <f>SUM(F6:F8)</f>
        <v>622330</v>
      </c>
      <c r="G9" s="11">
        <f>F9/$F$9</f>
        <v>1</v>
      </c>
    </row>
    <row r="10" spans="1:8" ht="14.4" thickTop="1" x14ac:dyDescent="0.3">
      <c r="A10" s="12"/>
      <c r="B10" s="8"/>
      <c r="C10" s="8"/>
      <c r="D10" s="8"/>
      <c r="E10" s="8"/>
      <c r="F10" s="8"/>
      <c r="G10" s="9"/>
    </row>
    <row r="11" spans="1:8" s="2" customFormat="1" ht="16.2" thickBot="1" x14ac:dyDescent="0.35">
      <c r="A11" s="20" t="s">
        <v>12</v>
      </c>
      <c r="B11" s="20"/>
      <c r="C11" s="20"/>
      <c r="D11" s="20"/>
      <c r="E11" s="20"/>
      <c r="F11" s="20"/>
      <c r="G11" s="20"/>
    </row>
    <row r="12" spans="1:8" ht="15.6" thickTop="1" thickBot="1" x14ac:dyDescent="0.35">
      <c r="A12" s="7" t="s">
        <v>13</v>
      </c>
      <c r="B12" s="15">
        <v>27530</v>
      </c>
      <c r="C12" s="15">
        <v>57024</v>
      </c>
      <c r="D12" s="15">
        <v>73220</v>
      </c>
      <c r="E12" s="15">
        <v>75473</v>
      </c>
      <c r="F12" s="15">
        <f>SUM(B12:E12)</f>
        <v>233247</v>
      </c>
      <c r="G12" s="9">
        <f t="shared" ref="G12:G17" si="0">F12/$F$17</f>
        <v>0.19586729389793103</v>
      </c>
    </row>
    <row r="13" spans="1:8" ht="15" thickBot="1" x14ac:dyDescent="0.35">
      <c r="A13" s="7" t="s">
        <v>14</v>
      </c>
      <c r="B13" s="15">
        <v>30400</v>
      </c>
      <c r="C13" s="15">
        <v>75134</v>
      </c>
      <c r="D13" s="15">
        <v>27762</v>
      </c>
      <c r="E13" s="15">
        <v>69683</v>
      </c>
      <c r="F13" s="15">
        <f>SUM(B13:E13)</f>
        <v>202979</v>
      </c>
      <c r="G13" s="9">
        <f t="shared" si="0"/>
        <v>0.17044998412887688</v>
      </c>
    </row>
    <row r="14" spans="1:8" ht="15" thickBot="1" x14ac:dyDescent="0.35">
      <c r="A14" s="7" t="s">
        <v>15</v>
      </c>
      <c r="B14" s="15">
        <v>77884</v>
      </c>
      <c r="C14" s="15">
        <v>78467</v>
      </c>
      <c r="D14" s="15">
        <v>67767</v>
      </c>
      <c r="E14" s="15">
        <v>44404</v>
      </c>
      <c r="F14" s="15">
        <f>SUM(B14:E14)</f>
        <v>268522</v>
      </c>
      <c r="G14" s="9">
        <f t="shared" si="0"/>
        <v>0.2254891916811802</v>
      </c>
    </row>
    <row r="15" spans="1:8" ht="15" thickBot="1" x14ac:dyDescent="0.35">
      <c r="A15" s="7" t="s">
        <v>16</v>
      </c>
      <c r="B15" s="15">
        <v>63308</v>
      </c>
      <c r="C15" s="15">
        <v>60098</v>
      </c>
      <c r="D15" s="15">
        <v>61696</v>
      </c>
      <c r="E15" s="15">
        <v>72195</v>
      </c>
      <c r="F15" s="15">
        <f>SUM(B15:E15)</f>
        <v>257297</v>
      </c>
      <c r="G15" s="9">
        <f t="shared" si="0"/>
        <v>0.2160630881342781</v>
      </c>
    </row>
    <row r="16" spans="1:8" ht="15" thickBot="1" x14ac:dyDescent="0.35">
      <c r="A16" s="7" t="s">
        <v>17</v>
      </c>
      <c r="B16" s="15">
        <v>73222</v>
      </c>
      <c r="C16" s="15">
        <v>36456</v>
      </c>
      <c r="D16" s="15">
        <v>42366</v>
      </c>
      <c r="E16" s="15">
        <v>76753</v>
      </c>
      <c r="F16" s="15">
        <f>SUM(B16:E16)</f>
        <v>228797</v>
      </c>
      <c r="G16" s="9">
        <f t="shared" si="0"/>
        <v>0.19213044215773378</v>
      </c>
    </row>
    <row r="17" spans="1:7" ht="15" thickBot="1" x14ac:dyDescent="0.35">
      <c r="A17" s="10" t="s">
        <v>6</v>
      </c>
      <c r="B17" s="16">
        <f>SUM(B12:B16)</f>
        <v>272344</v>
      </c>
      <c r="C17" s="16">
        <f>SUM(C12:C16)</f>
        <v>307179</v>
      </c>
      <c r="D17" s="16">
        <f>SUM(D12:D16)</f>
        <v>272811</v>
      </c>
      <c r="E17" s="16">
        <f>SUM(E12:E16)</f>
        <v>338508</v>
      </c>
      <c r="F17" s="16">
        <f>SUM(F12:F16)</f>
        <v>1190842</v>
      </c>
      <c r="G17" s="11">
        <f t="shared" si="0"/>
        <v>1</v>
      </c>
    </row>
    <row r="18" spans="1:7" ht="14.4" thickTop="1" x14ac:dyDescent="0.3">
      <c r="A18" s="12"/>
      <c r="B18" s="8"/>
      <c r="C18" s="8"/>
      <c r="D18" s="8"/>
      <c r="E18" s="8"/>
      <c r="F18" s="8"/>
      <c r="G18" s="9"/>
    </row>
    <row r="19" spans="1:7" ht="18" thickBot="1" x14ac:dyDescent="0.4">
      <c r="A19" s="21" t="s">
        <v>20</v>
      </c>
      <c r="B19" s="21"/>
      <c r="C19" s="21"/>
      <c r="D19" s="21"/>
      <c r="E19" s="21"/>
      <c r="F19" s="21"/>
      <c r="G19" s="21"/>
    </row>
    <row r="20" spans="1:7" s="2" customFormat="1" ht="16.8" thickTop="1" thickBot="1" x14ac:dyDescent="0.35">
      <c r="A20" s="13"/>
      <c r="B20" s="17">
        <f>B9+B17</f>
        <v>470641</v>
      </c>
      <c r="C20" s="17">
        <f t="shared" ref="C20:F20" si="1">C9+C17</f>
        <v>447062</v>
      </c>
      <c r="D20" s="17">
        <f t="shared" si="1"/>
        <v>415884</v>
      </c>
      <c r="E20" s="17">
        <f t="shared" si="1"/>
        <v>479585</v>
      </c>
      <c r="F20" s="17">
        <f t="shared" si="1"/>
        <v>1813172</v>
      </c>
      <c r="G20" s="14"/>
    </row>
    <row r="21" spans="1:7" ht="14.4" thickTop="1" x14ac:dyDescent="0.3"/>
    <row r="22" spans="1:7" s="2" customFormat="1" ht="15.6" x14ac:dyDescent="0.3">
      <c r="A22" s="3"/>
      <c r="B22" s="3"/>
      <c r="C22" s="3"/>
    </row>
    <row r="23" spans="1:7" s="2" customFormat="1" ht="15.6" x14ac:dyDescent="0.3">
      <c r="A23" s="3"/>
      <c r="B23" s="3"/>
      <c r="C23" s="3"/>
    </row>
  </sheetData>
  <mergeCells count="5">
    <mergeCell ref="A1:G1"/>
    <mergeCell ref="A2:G2"/>
    <mergeCell ref="A5:G5"/>
    <mergeCell ref="A11:G11"/>
    <mergeCell ref="A19:G19"/>
  </mergeCells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Montréal</vt:lpstr>
      <vt:lpstr>Paris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2023-04-14T19:04:40Z</dcterms:created>
  <dcterms:modified xsi:type="dcterms:W3CDTF">2025-01-08T17:59:20Z</dcterms:modified>
</cp:coreProperties>
</file>